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</sheets>
  <definedNames>
    <definedName name="COPA1600">'Hoja1'!$A$11:$L$14</definedName>
    <definedName name="TABLA_TIEMPOS">'Hoja1'!$A$6:$L$9</definedName>
    <definedName name="TOTAL_TIEMPOS">'Hoja1'!$L$6:$L$14</definedName>
  </definedNames>
  <calcPr fullCalcOnLoad="1"/>
</workbook>
</file>

<file path=xl/sharedStrings.xml><?xml version="1.0" encoding="utf-8"?>
<sst xmlns="http://schemas.openxmlformats.org/spreadsheetml/2006/main" count="30" uniqueCount="21">
  <si>
    <t>TRAMO 1</t>
  </si>
  <si>
    <t>TOTAL</t>
  </si>
  <si>
    <t>TRAMO 2</t>
  </si>
  <si>
    <t>TRAMO 3</t>
  </si>
  <si>
    <t>ROBER</t>
  </si>
  <si>
    <t>1ª PASADA</t>
  </si>
  <si>
    <t>2ª PASADA</t>
  </si>
  <si>
    <t>SUB
TOTAL 1</t>
  </si>
  <si>
    <t>SUB
TOTAL 2</t>
  </si>
  <si>
    <t>SUB
TOTAL 3</t>
  </si>
  <si>
    <t>WRC</t>
  </si>
  <si>
    <t>IGNACIO</t>
  </si>
  <si>
    <t>MANUEL</t>
  </si>
  <si>
    <t>SUBARU</t>
  </si>
  <si>
    <t>CHARLY</t>
  </si>
  <si>
    <t>MITSUBISHI</t>
  </si>
  <si>
    <t>PEUGEUT 307</t>
  </si>
  <si>
    <t>FIESTA</t>
  </si>
  <si>
    <t>SAXO</t>
  </si>
  <si>
    <t>C2</t>
  </si>
  <si>
    <t>TOYOTA COROLLA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</si>
</sst>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13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5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28575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581525" y="47625"/>
          <a:ext cx="2714625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N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17.8515625" style="0" bestFit="1" customWidth="1"/>
    <col min="3" max="3" width="12.00390625" style="0" customWidth="1"/>
    <col min="4" max="4" width="15.140625" style="0" bestFit="1" customWidth="1"/>
    <col min="5" max="5" width="11.7109375" style="0" bestFit="1" customWidth="1"/>
    <col min="6" max="6" width="13.7109375" style="0" bestFit="1" customWidth="1"/>
    <col min="7" max="7" width="13.57421875" style="0" bestFit="1" customWidth="1"/>
    <col min="9" max="9" width="13.7109375" style="0" bestFit="1" customWidth="1"/>
    <col min="10" max="10" width="12.00390625" style="0" customWidth="1"/>
    <col min="13" max="13" width="0.85546875" style="18" customWidth="1"/>
    <col min="14" max="14" width="0.71875" style="0" customWidth="1"/>
  </cols>
  <sheetData>
    <row r="3" spans="3:12" ht="20.25">
      <c r="C3" s="23" t="s">
        <v>0</v>
      </c>
      <c r="D3" s="24"/>
      <c r="E3" s="27" t="s">
        <v>7</v>
      </c>
      <c r="F3" s="25" t="s">
        <v>2</v>
      </c>
      <c r="G3" s="25"/>
      <c r="H3" s="29" t="s">
        <v>8</v>
      </c>
      <c r="I3" s="26" t="s">
        <v>3</v>
      </c>
      <c r="J3" s="26"/>
      <c r="K3" s="20" t="s">
        <v>9</v>
      </c>
      <c r="L3" s="22" t="s">
        <v>1</v>
      </c>
    </row>
    <row r="4" spans="3:12" ht="15.75" customHeight="1">
      <c r="C4" s="13" t="s">
        <v>5</v>
      </c>
      <c r="D4" s="13" t="s">
        <v>6</v>
      </c>
      <c r="E4" s="28"/>
      <c r="F4" s="11" t="s">
        <v>5</v>
      </c>
      <c r="G4" s="11" t="s">
        <v>6</v>
      </c>
      <c r="H4" s="30"/>
      <c r="I4" s="12" t="s">
        <v>5</v>
      </c>
      <c r="J4" s="12" t="s">
        <v>6</v>
      </c>
      <c r="K4" s="21"/>
      <c r="L4" s="22"/>
    </row>
    <row r="5" spans="1:12" ht="20.25">
      <c r="A5" s="9" t="s">
        <v>10</v>
      </c>
      <c r="B5" s="9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0.25">
      <c r="A6" s="5" t="s">
        <v>14</v>
      </c>
      <c r="B6" s="16" t="s">
        <v>15</v>
      </c>
      <c r="C6" s="1">
        <v>108.41</v>
      </c>
      <c r="D6" s="1">
        <v>104.49</v>
      </c>
      <c r="E6" s="1">
        <f>+C6+D6</f>
        <v>212.89999999999998</v>
      </c>
      <c r="F6" s="2">
        <v>53.089</v>
      </c>
      <c r="G6" s="2">
        <v>52.664</v>
      </c>
      <c r="H6" s="2">
        <f>+F6+G6</f>
        <v>105.753</v>
      </c>
      <c r="I6" s="3">
        <v>71.82</v>
      </c>
      <c r="J6" s="3">
        <v>65.975</v>
      </c>
      <c r="K6" s="3">
        <f>+I6+J6</f>
        <v>137.795</v>
      </c>
      <c r="L6" s="4">
        <f>+K6+H6+E6</f>
        <v>456.448</v>
      </c>
      <c r="M6" s="15">
        <f aca="true" t="shared" si="0" ref="M6:M14">IF(L6&gt;0,RANK(L6,TOTAL_TIEMPOS,1),"")</f>
        <v>1</v>
      </c>
      <c r="N6" s="19">
        <f>+L6-L5</f>
        <v>456.448</v>
      </c>
    </row>
    <row r="7" spans="1:14" ht="20.25">
      <c r="A7" s="5" t="s">
        <v>4</v>
      </c>
      <c r="B7" s="16" t="s">
        <v>20</v>
      </c>
      <c r="C7" s="1">
        <v>105.64</v>
      </c>
      <c r="D7" s="1">
        <v>100.515</v>
      </c>
      <c r="E7" s="1">
        <f>+C7+D7</f>
        <v>206.155</v>
      </c>
      <c r="F7" s="2">
        <v>57.693</v>
      </c>
      <c r="G7" s="2">
        <v>54.407</v>
      </c>
      <c r="H7" s="2">
        <f>+F7+G7</f>
        <v>112.1</v>
      </c>
      <c r="I7" s="3">
        <v>75.235</v>
      </c>
      <c r="J7" s="3">
        <v>66.23</v>
      </c>
      <c r="K7" s="3">
        <f>+I7+J7</f>
        <v>141.465</v>
      </c>
      <c r="L7" s="4">
        <f>+K7+H7+E7</f>
        <v>459.72</v>
      </c>
      <c r="M7" s="15">
        <f t="shared" si="0"/>
        <v>2</v>
      </c>
      <c r="N7" s="19" t="e">
        <f>+L7-#REF!</f>
        <v>#REF!</v>
      </c>
    </row>
    <row r="8" spans="1:14" ht="20.25">
      <c r="A8" s="5" t="s">
        <v>12</v>
      </c>
      <c r="B8" s="16" t="s">
        <v>16</v>
      </c>
      <c r="C8" s="1">
        <v>118.645</v>
      </c>
      <c r="D8" s="1">
        <v>99.405</v>
      </c>
      <c r="E8" s="1">
        <f>+C8+D8</f>
        <v>218.05</v>
      </c>
      <c r="F8" s="2">
        <v>52.677</v>
      </c>
      <c r="G8" s="2">
        <v>52.321</v>
      </c>
      <c r="H8" s="2">
        <f>+F8+G8</f>
        <v>104.99799999999999</v>
      </c>
      <c r="I8" s="3">
        <v>79.1</v>
      </c>
      <c r="J8" s="3">
        <v>68.54</v>
      </c>
      <c r="K8" s="3">
        <f>+I8+J8</f>
        <v>147.64</v>
      </c>
      <c r="L8" s="4">
        <f>+K8+H8+E8</f>
        <v>470.688</v>
      </c>
      <c r="M8" s="15">
        <f t="shared" si="0"/>
        <v>4</v>
      </c>
      <c r="N8" s="19">
        <f>+L8-L7</f>
        <v>10.967999999999961</v>
      </c>
    </row>
    <row r="9" spans="1:14" ht="20.25">
      <c r="A9" s="5" t="s">
        <v>11</v>
      </c>
      <c r="B9" s="16" t="s">
        <v>13</v>
      </c>
      <c r="C9" s="1">
        <v>120.4</v>
      </c>
      <c r="D9" s="1">
        <v>111.245</v>
      </c>
      <c r="E9" s="1">
        <f>+C9+D9</f>
        <v>231.645</v>
      </c>
      <c r="F9" s="2">
        <v>55.447</v>
      </c>
      <c r="G9" s="2">
        <v>54.596</v>
      </c>
      <c r="H9" s="2">
        <f>+F9+G9</f>
        <v>110.043</v>
      </c>
      <c r="I9" s="3">
        <v>68.834</v>
      </c>
      <c r="J9" s="3">
        <v>71.405</v>
      </c>
      <c r="K9" s="3">
        <f>+I9+J9</f>
        <v>140.239</v>
      </c>
      <c r="L9" s="4">
        <f>+K9+H9+E9</f>
        <v>481.927</v>
      </c>
      <c r="M9" s="15">
        <f t="shared" si="0"/>
        <v>6</v>
      </c>
      <c r="N9" s="19" t="e">
        <f>+L9-#REF!</f>
        <v>#REF!</v>
      </c>
    </row>
    <row r="10" spans="1:14" ht="20.25">
      <c r="A10" s="8">
        <v>1600</v>
      </c>
      <c r="B10" s="17"/>
      <c r="C10" s="10"/>
      <c r="D10" s="10"/>
      <c r="E10" s="10"/>
      <c r="F10" s="10"/>
      <c r="G10" s="10"/>
      <c r="H10" s="10"/>
      <c r="I10" s="10"/>
      <c r="J10" s="10"/>
      <c r="K10" s="10"/>
      <c r="L10" s="4"/>
      <c r="M10" s="15">
        <f t="shared" si="0"/>
      </c>
      <c r="N10" s="18"/>
    </row>
    <row r="11" spans="1:14" ht="20.25">
      <c r="A11" s="5" t="s">
        <v>4</v>
      </c>
      <c r="B11" s="16" t="s">
        <v>19</v>
      </c>
      <c r="C11" s="1">
        <v>105.275</v>
      </c>
      <c r="D11" s="1">
        <v>108.69</v>
      </c>
      <c r="E11" s="1">
        <f>+C11+D11</f>
        <v>213.965</v>
      </c>
      <c r="F11" s="2">
        <v>57.615</v>
      </c>
      <c r="G11" s="2">
        <v>57.398</v>
      </c>
      <c r="H11" s="2">
        <f>+F11+G11</f>
        <v>115.013</v>
      </c>
      <c r="I11" s="3">
        <v>69.144</v>
      </c>
      <c r="J11" s="3">
        <v>72.39</v>
      </c>
      <c r="K11" s="3">
        <f>+I11+J11</f>
        <v>141.534</v>
      </c>
      <c r="L11" s="4">
        <f>+K11+H11+E11</f>
        <v>470.51200000000006</v>
      </c>
      <c r="M11" s="15">
        <f t="shared" si="0"/>
        <v>3</v>
      </c>
      <c r="N11" s="19">
        <f>+L11-L10</f>
        <v>470.51200000000006</v>
      </c>
    </row>
    <row r="12" spans="1:14" ht="20.25">
      <c r="A12" s="5" t="s">
        <v>14</v>
      </c>
      <c r="B12" s="16" t="s">
        <v>18</v>
      </c>
      <c r="C12" s="1">
        <v>108.72</v>
      </c>
      <c r="D12" s="1">
        <v>116.54</v>
      </c>
      <c r="E12" s="1">
        <f>+C12+D12</f>
        <v>225.26</v>
      </c>
      <c r="F12" s="2">
        <v>55.963</v>
      </c>
      <c r="G12" s="2">
        <v>55.105</v>
      </c>
      <c r="H12" s="2">
        <f>+F12+G12</f>
        <v>111.068</v>
      </c>
      <c r="I12" s="3">
        <v>67.265</v>
      </c>
      <c r="J12" s="3">
        <v>71.62</v>
      </c>
      <c r="K12" s="3">
        <f>+I12+J12</f>
        <v>138.885</v>
      </c>
      <c r="L12" s="4">
        <f>+K12+H12+E12</f>
        <v>475.21299999999997</v>
      </c>
      <c r="M12" s="15">
        <f t="shared" si="0"/>
        <v>5</v>
      </c>
      <c r="N12" s="19" t="e">
        <f>+L12-#REF!</f>
        <v>#REF!</v>
      </c>
    </row>
    <row r="13" spans="1:14" ht="20.25">
      <c r="A13" s="5" t="s">
        <v>11</v>
      </c>
      <c r="B13" s="16" t="s">
        <v>17</v>
      </c>
      <c r="C13" s="1">
        <v>114.975</v>
      </c>
      <c r="D13" s="1">
        <v>118.345</v>
      </c>
      <c r="E13" s="1">
        <f>+C13+D13</f>
        <v>233.32</v>
      </c>
      <c r="F13" s="2">
        <v>58.818</v>
      </c>
      <c r="G13" s="2">
        <v>57.609</v>
      </c>
      <c r="H13" s="2">
        <f>+F13+G13</f>
        <v>116.42699999999999</v>
      </c>
      <c r="I13" s="3">
        <v>73.53</v>
      </c>
      <c r="J13" s="3">
        <v>70.9</v>
      </c>
      <c r="K13" s="3">
        <f>+I13+J13</f>
        <v>144.43</v>
      </c>
      <c r="L13" s="4">
        <f>+K13+H13+E13</f>
        <v>494.17699999999996</v>
      </c>
      <c r="M13" s="15">
        <f t="shared" si="0"/>
        <v>7</v>
      </c>
      <c r="N13" s="19">
        <f>+L13-L12</f>
        <v>18.964</v>
      </c>
    </row>
    <row r="14" spans="1:14" ht="20.25">
      <c r="A14" s="5" t="s">
        <v>12</v>
      </c>
      <c r="B14" s="16" t="s">
        <v>19</v>
      </c>
      <c r="C14" s="1">
        <v>118.1</v>
      </c>
      <c r="D14" s="1">
        <v>113.155</v>
      </c>
      <c r="E14" s="1">
        <f>+C14+D14</f>
        <v>231.255</v>
      </c>
      <c r="F14" s="2">
        <v>59.989</v>
      </c>
      <c r="G14" s="2">
        <v>58.572</v>
      </c>
      <c r="H14" s="2">
        <f>+F14+G14</f>
        <v>118.561</v>
      </c>
      <c r="I14" s="3">
        <v>84.144</v>
      </c>
      <c r="J14" s="3">
        <v>91.165</v>
      </c>
      <c r="K14" s="3">
        <f>+I14+J14</f>
        <v>175.30900000000003</v>
      </c>
      <c r="L14" s="4">
        <f>+K14+H14+E14</f>
        <v>525.125</v>
      </c>
      <c r="M14" s="15">
        <f t="shared" si="0"/>
        <v>8</v>
      </c>
      <c r="N14" s="19">
        <f>+L14-L13</f>
        <v>30.948000000000036</v>
      </c>
    </row>
    <row r="16" ht="20.25">
      <c r="B16" s="14"/>
    </row>
    <row r="17" ht="20.25">
      <c r="B17" s="14"/>
    </row>
    <row r="18" ht="20.25">
      <c r="B18" s="14"/>
    </row>
    <row r="19" ht="20.25">
      <c r="B19" s="14"/>
    </row>
    <row r="20" ht="20.25">
      <c r="B20" s="14"/>
    </row>
    <row r="21" ht="20.25">
      <c r="B21" s="14"/>
    </row>
    <row r="22" ht="20.25">
      <c r="B22" s="14"/>
    </row>
    <row r="23" ht="20.25">
      <c r="B23" s="14"/>
    </row>
    <row r="24" ht="20.25">
      <c r="B24" s="14"/>
    </row>
    <row r="25" ht="20.25">
      <c r="B25" s="14"/>
    </row>
    <row r="26" ht="20.25">
      <c r="B26" s="14"/>
    </row>
    <row r="27" ht="20.25">
      <c r="B27" s="14"/>
    </row>
    <row r="28" ht="20.25">
      <c r="B28" s="14"/>
    </row>
    <row r="29" ht="20.25">
      <c r="B29" s="14"/>
    </row>
    <row r="30" ht="20.25">
      <c r="B30" s="14"/>
    </row>
  </sheetData>
  <mergeCells count="7">
    <mergeCell ref="K3:K4"/>
    <mergeCell ref="L3:L4"/>
    <mergeCell ref="C3:D3"/>
    <mergeCell ref="F3:G3"/>
    <mergeCell ref="I3:J3"/>
    <mergeCell ref="E3:E4"/>
    <mergeCell ref="H3:H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SCALEXTRIC</cp:lastModifiedBy>
  <dcterms:created xsi:type="dcterms:W3CDTF">2004-12-10T16:52:29Z</dcterms:created>
  <dcterms:modified xsi:type="dcterms:W3CDTF">2006-09-08T18:16:13Z</dcterms:modified>
  <cp:category/>
  <cp:version/>
  <cp:contentType/>
  <cp:contentStatus/>
</cp:coreProperties>
</file>